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80" activeTab="0"/>
  </bookViews>
  <sheets>
    <sheet name="项目基本信息" sheetId="1" r:id="rId1"/>
  </sheets>
  <definedNames>
    <definedName name="_00" localSheetId="0">'项目基本信息'!$M$4:$AH$7</definedName>
    <definedName name="_xlnm._FilterDatabase" localSheetId="0" hidden="1">'项目基本信息'!$A$2:$M$27</definedName>
    <definedName name="_xlnm.Print_Area" localSheetId="0">'项目基本信息'!$A$1:$L$26</definedName>
  </definedNames>
  <calcPr fullCalcOnLoad="1"/>
</workbook>
</file>

<file path=xl/sharedStrings.xml><?xml version="1.0" encoding="utf-8"?>
<sst xmlns="http://schemas.openxmlformats.org/spreadsheetml/2006/main" count="229" uniqueCount="172">
  <si>
    <t>项目名称</t>
  </si>
  <si>
    <t>项目类型</t>
  </si>
  <si>
    <t>负责人</t>
  </si>
  <si>
    <t>负责人学号</t>
  </si>
  <si>
    <t>项目简介(300字以内)</t>
  </si>
  <si>
    <t>主题类别</t>
  </si>
  <si>
    <t>团支部或党支部</t>
  </si>
  <si>
    <t>指导教师</t>
  </si>
  <si>
    <t>队伍人数</t>
  </si>
  <si>
    <t>编号</t>
  </si>
  <si>
    <r>
      <t>2</t>
    </r>
    <r>
      <rPr>
        <sz val="8"/>
        <color indexed="8"/>
        <rFont val="宋体"/>
        <family val="0"/>
      </rPr>
      <t>018-BK-01</t>
    </r>
  </si>
  <si>
    <t>2018-BK-02</t>
  </si>
  <si>
    <r>
      <t>2</t>
    </r>
    <r>
      <rPr>
        <sz val="8"/>
        <color indexed="8"/>
        <rFont val="宋体"/>
        <family val="0"/>
      </rPr>
      <t>018-BK-03</t>
    </r>
  </si>
  <si>
    <t>2018-BK-04</t>
  </si>
  <si>
    <r>
      <t>2</t>
    </r>
    <r>
      <rPr>
        <sz val="8"/>
        <color indexed="8"/>
        <rFont val="宋体"/>
        <family val="0"/>
      </rPr>
      <t>018-BK-05</t>
    </r>
  </si>
  <si>
    <t>2018-BK-06</t>
  </si>
  <si>
    <r>
      <t>2</t>
    </r>
    <r>
      <rPr>
        <sz val="8"/>
        <color indexed="8"/>
        <rFont val="宋体"/>
        <family val="0"/>
      </rPr>
      <t>018-BK-07</t>
    </r>
  </si>
  <si>
    <t>2018-BK-08</t>
  </si>
  <si>
    <r>
      <t>2</t>
    </r>
    <r>
      <rPr>
        <sz val="8"/>
        <color indexed="8"/>
        <rFont val="宋体"/>
        <family val="0"/>
      </rPr>
      <t>018-BK-09</t>
    </r>
  </si>
  <si>
    <t>2018-BK-10</t>
  </si>
  <si>
    <r>
      <t>2</t>
    </r>
    <r>
      <rPr>
        <sz val="8"/>
        <color indexed="8"/>
        <rFont val="宋体"/>
        <family val="0"/>
      </rPr>
      <t>018-BK-11</t>
    </r>
  </si>
  <si>
    <t>2018-BK-12</t>
  </si>
  <si>
    <r>
      <t>2</t>
    </r>
    <r>
      <rPr>
        <sz val="8"/>
        <color indexed="8"/>
        <rFont val="宋体"/>
        <family val="0"/>
      </rPr>
      <t>018-BK-13</t>
    </r>
  </si>
  <si>
    <t>2018-BK-14</t>
  </si>
  <si>
    <r>
      <t>2</t>
    </r>
    <r>
      <rPr>
        <sz val="8"/>
        <color indexed="8"/>
        <rFont val="宋体"/>
        <family val="0"/>
      </rPr>
      <t>018-BK-15</t>
    </r>
  </si>
  <si>
    <t>2018-BK-16</t>
  </si>
  <si>
    <r>
      <t>2</t>
    </r>
    <r>
      <rPr>
        <sz val="8"/>
        <color indexed="8"/>
        <rFont val="宋体"/>
        <family val="0"/>
      </rPr>
      <t>018-BK-17</t>
    </r>
  </si>
  <si>
    <t>一般项目</t>
  </si>
  <si>
    <t>2015级人力资源管理团支部</t>
  </si>
  <si>
    <t>2015级物流管理团支部</t>
  </si>
  <si>
    <t>2015级国际经济与贸易团支部</t>
  </si>
  <si>
    <t>2015级市场营销团支部</t>
  </si>
  <si>
    <t>2015级工商管理团支部</t>
  </si>
  <si>
    <t>2015级国际商务团支部</t>
  </si>
  <si>
    <t>2016级工商管理五班团支部</t>
  </si>
  <si>
    <t>2016级国际经济与贸易团支部</t>
  </si>
  <si>
    <t>本科生党支部</t>
  </si>
  <si>
    <t>2017级国际商务二班团支部</t>
  </si>
  <si>
    <t>2017级企市体旅团支部</t>
  </si>
  <si>
    <t>2017级世经国贸团支部</t>
  </si>
  <si>
    <t>2017级硕士生党支部</t>
  </si>
  <si>
    <t>博士生党支部</t>
  </si>
  <si>
    <t>重大项目</t>
  </si>
  <si>
    <t>探索与践行大学生党员服务意识与责任担当</t>
  </si>
  <si>
    <t>季钰文</t>
  </si>
  <si>
    <t>徐松伟</t>
  </si>
  <si>
    <t>常益</t>
  </si>
  <si>
    <t>张皓博</t>
  </si>
  <si>
    <r>
      <rPr>
        <sz val="8"/>
        <rFont val="宋体"/>
        <family val="0"/>
      </rPr>
      <t>曹姝劼</t>
    </r>
    <r>
      <rPr>
        <sz val="8"/>
        <rFont val="宋体"/>
        <family val="0"/>
      </rPr>
      <t xml:space="preserve"> </t>
    </r>
    <r>
      <rPr>
        <sz val="8"/>
        <rFont val="宋体"/>
        <family val="0"/>
      </rPr>
      <t>2015121727</t>
    </r>
    <r>
      <rPr>
        <sz val="8"/>
        <rFont val="宋体"/>
        <family val="0"/>
      </rPr>
      <t xml:space="preserve">
</t>
    </r>
    <r>
      <rPr>
        <sz val="8"/>
        <rFont val="宋体"/>
        <family val="0"/>
      </rPr>
      <t>张晓云 2015110585</t>
    </r>
    <r>
      <rPr>
        <sz val="8"/>
        <rFont val="宋体"/>
        <family val="0"/>
      </rPr>
      <t xml:space="preserve">
</t>
    </r>
    <r>
      <rPr>
        <sz val="8"/>
        <rFont val="宋体"/>
        <family val="0"/>
      </rPr>
      <t>万</t>
    </r>
    <r>
      <rPr>
        <sz val="8"/>
        <rFont val="宋体"/>
        <family val="0"/>
      </rPr>
      <t xml:space="preserve">  </t>
    </r>
    <r>
      <rPr>
        <sz val="8"/>
        <rFont val="宋体"/>
        <family val="0"/>
      </rPr>
      <t>亮 2015110690</t>
    </r>
    <r>
      <rPr>
        <sz val="8"/>
        <rFont val="宋体"/>
        <family val="0"/>
      </rPr>
      <t xml:space="preserve">
</t>
    </r>
    <r>
      <rPr>
        <sz val="8"/>
        <rFont val="宋体"/>
        <family val="0"/>
      </rPr>
      <t>陈蜜雪 2015110576</t>
    </r>
    <r>
      <rPr>
        <sz val="8"/>
        <rFont val="宋体"/>
        <family val="0"/>
      </rPr>
      <t xml:space="preserve">
</t>
    </r>
    <r>
      <rPr>
        <sz val="8"/>
        <rFont val="宋体"/>
        <family val="0"/>
      </rPr>
      <t>常</t>
    </r>
    <r>
      <rPr>
        <sz val="8"/>
        <rFont val="宋体"/>
        <family val="0"/>
      </rPr>
      <t xml:space="preserve">  </t>
    </r>
    <r>
      <rPr>
        <sz val="8"/>
        <rFont val="宋体"/>
        <family val="0"/>
      </rPr>
      <t>益 2016110794
张皓博</t>
    </r>
    <r>
      <rPr>
        <sz val="8"/>
        <rFont val="宋体"/>
        <family val="0"/>
      </rPr>
      <t xml:space="preserve"> </t>
    </r>
    <r>
      <rPr>
        <sz val="8"/>
        <rFont val="宋体"/>
        <family val="0"/>
      </rPr>
      <t>2017111518</t>
    </r>
    <r>
      <rPr>
        <sz val="8"/>
        <rFont val="宋体"/>
        <family val="0"/>
      </rPr>
      <t xml:space="preserve">
</t>
    </r>
    <r>
      <rPr>
        <sz val="8"/>
        <rFont val="宋体"/>
        <family val="0"/>
      </rPr>
      <t>蔡</t>
    </r>
    <r>
      <rPr>
        <sz val="8"/>
        <rFont val="宋体"/>
        <family val="0"/>
      </rPr>
      <t xml:space="preserve">  </t>
    </r>
    <r>
      <rPr>
        <sz val="8"/>
        <rFont val="宋体"/>
        <family val="0"/>
      </rPr>
      <t>畅 2015120692</t>
    </r>
  </si>
  <si>
    <t>帮扶•爱心•公益</t>
  </si>
  <si>
    <t>习近平总书记在北京大学同师生座谈向广大青年提出要求“要力行，知行合一，做实干家。”，“每一项事业，不论大小，都是靠脚踏实地、一点一滴干出来的。”本项目以探索与践行大学生党员服务意识与责任担当为主题，组织本科生党支部成员走进社区开展志愿服务、走进乡村开展义务支援、走进乡镇城市开展社会调研，让党员同志在亲身参与中认识国情、了解社会、服务社会，受教育、长才干，在实践中学真知、悟真谛，练意志、增本领，践行大学生党员的服务意识与责任担当。</t>
  </si>
  <si>
    <t>中国城市郊区发展调查</t>
  </si>
  <si>
    <t>如今我国经济快速发展，城市化进城不断加快，越来越多的大城市甚至特大城市逐步形成、成熟。但在关注中心城区经济发展的同时也应该将部分注意投向郊区，设法突破其存在的瓶颈与障碍，反哺中心城区，以更好地共同实现经济、文化各方面稳步发展。本项目调查地区特地选取在组员家乡所在地——上海、杭州、成都，想要经过的调研以及从本地人的视角更加设身处地地分析一线城市及新一线城市近郊、远郊发展中存在的问题、可能解决的途径以及对其他城市郊区发展的可取之处。</t>
  </si>
  <si>
    <t>城市•经济•社会</t>
  </si>
  <si>
    <t>曹姝劼</t>
  </si>
  <si>
    <t>姚嘉悦 2015120310
丁  琪 2015120772
季钰文 2015120695</t>
  </si>
  <si>
    <t>Careermate-职业模拟游戏</t>
  </si>
  <si>
    <t>重点项目</t>
  </si>
  <si>
    <t>学涯•职涯•生涯</t>
  </si>
  <si>
    <t>韦澄滢</t>
  </si>
  <si>
    <r>
      <t>陈卓敏 2015110271
陈</t>
    </r>
    <r>
      <rPr>
        <sz val="8"/>
        <rFont val="宋体"/>
        <family val="0"/>
      </rPr>
      <t xml:space="preserve">  </t>
    </r>
    <r>
      <rPr>
        <sz val="8"/>
        <rFont val="宋体"/>
        <family val="0"/>
      </rPr>
      <t>芳 2015110766
陈俊强 2014712051</t>
    </r>
  </si>
  <si>
    <t>我们公司目前的主要产品是一款名为 careermate 的 APP，旨在为对职业发展存在困惑的大学生提供关于相关职业日常工作的仿真模拟游戏。前期我们将专注于财经类专业这一领域，从会计专业开始，进行模拟游戏的设计，并逐步拓展到多个专业。我们将为学生提供 13 个学科，61 个大学专业类，506 个大学专业的相关职业日常工作的仿真模拟游戏，并拓展到全球范围内。</t>
  </si>
  <si>
    <t>王国鑫 2015111306
凤羽辉 2015110049
许浩然 2015110888
张伟烨 2015111209
居星辰 2015110580
杨慧娴 2015110624
刘倩倩 2015111264</t>
  </si>
  <si>
    <t xml:space="preserve">高宏剑 </t>
  </si>
  <si>
    <t>学涯·职涯·生涯实践与感悟</t>
  </si>
  <si>
    <t>15级市场营销班积极响应学院号召，开展家人·家乡·暑期社会实践团体项目。这将有助于我们大学生认识国情，了解社会、关心时事。本班将以摄影集的形式，记录学生面对学业、情感、职业选择等出现疑惑、彷徨、失落时，要学会思考、分析、正确抉择，做到稳重自持、从容自信、坚定自励，在进行激情奋斗的青春，依靠勤劳和汗水开辟人生和事业前程。</t>
  </si>
  <si>
    <t>蒙古草原主题烤肉店的市场需求调研</t>
  </si>
  <si>
    <t>在悠久的历史背景、“逐水草而居”的生活习惯、辽阔的地理环境、浓郁的宗教文化长久以来的影响下，勤劳智慧、热情豪迈的蒙古民族在劳动和实践中逐渐创立了自己独立的文化体系——蒙古族文化。而我们此次的创业项目，就是融合其表现出的鲜明的少数民族特点与坚实的文化底蕴，同时体现了地域文化与民族文化的统一，游牧文化与多种文化的和谐。蒙古族文化丰富多彩，包罗万象的文化风格，调研开办一家以“蒙古草原”为主题的烤肉餐厅的市场需求。</t>
  </si>
  <si>
    <t>侯皓瀚 2015110885
李可可 2015111580</t>
  </si>
  <si>
    <t xml:space="preserve">张姗 </t>
  </si>
  <si>
    <t>云南省芒市风平镇平河村平河村建档立卡户新居落成考察</t>
  </si>
  <si>
    <t>李奇宽</t>
  </si>
  <si>
    <r>
      <t>蒋艳芬 2015111065
徐</t>
    </r>
    <r>
      <rPr>
        <sz val="8"/>
        <rFont val="宋体"/>
        <family val="0"/>
      </rPr>
      <t xml:space="preserve">  </t>
    </r>
    <r>
      <rPr>
        <sz val="8"/>
        <rFont val="宋体"/>
        <family val="0"/>
      </rPr>
      <t>洲 2015110927
苏</t>
    </r>
    <r>
      <rPr>
        <sz val="8"/>
        <rFont val="宋体"/>
        <family val="0"/>
      </rPr>
      <t xml:space="preserve">  </t>
    </r>
    <r>
      <rPr>
        <sz val="8"/>
        <rFont val="宋体"/>
        <family val="0"/>
      </rPr>
      <t>蕊 2015111622</t>
    </r>
  </si>
  <si>
    <t>按照国家既定方针，2020年我国将进入总体小康社会，为实现这一目标，解决农村问题势在必行。随着新农村建设的步伐不断加快，农村面貌发生了巨大的改变，但中国是农业大国，农村人口占总人口比重很大，解决农村问题还需要花大力气。农村中的“建档立卡”户，是村里相对贫困的家庭，政府对其实行“一对一”帮扶，其中盖新居是这一工程的重点。我们团队打算于2018年8月初就“平河村”“建档立卡”户新居落成情况进行实地考察，探究该政策落实的实际情况以及新居建成后农户们的生活状况。</t>
  </si>
  <si>
    <t>竹里馆竹制DIY体验店</t>
  </si>
  <si>
    <t>林琪</t>
  </si>
  <si>
    <t>通过对上海商圈，四川邛崃的走访调研，了解现在竹文化，非物质文化遗产瓷胎竹编的传承及发展情况，了解消费者对手工diy的消费需求及diy行业发展情况，通过创业项目竹里馆竹制品手工diy体验店，将diy体验式消费与竹工艺，瓷胎竹编相结合，在实现项目组成员创业生涯规划的同时，推动瓷胎竹编及竹文化的传承与发展，宣扬环保与自然的生活理念。</t>
  </si>
  <si>
    <r>
      <t>左艺莹 2015111943
张逸婷 2015110296
谢艳聪伶2015111778
杨</t>
    </r>
    <r>
      <rPr>
        <sz val="8"/>
        <rFont val="宋体"/>
        <family val="0"/>
      </rPr>
      <t xml:space="preserve">  </t>
    </r>
    <r>
      <rPr>
        <sz val="8"/>
        <rFont val="宋体"/>
        <family val="0"/>
      </rPr>
      <t>琪 2015111834</t>
    </r>
  </si>
  <si>
    <t>乡民•乡貌•乡俗</t>
  </si>
  <si>
    <t>上海市社区“微更新”的改造现状及优化探索--以近两年试点项目为例</t>
  </si>
  <si>
    <t>徐宇</t>
  </si>
  <si>
    <t>随着城市对宜居性、吸引力、创造力的需求日益提高，一种以邻里共同体为单位进行社区自治、景观空间改造和城市微更新的热潮涌现。上海市正着力改善存量空间的环境品质，但目前正在进行编制的城市更新项目都很庞杂，牵涉多项指标。“微更新”是从另一个角度切入，以老旧社区的公共空间、公共服务设施为对象，摸索出切实改善居民日常生活环境的易操作、易实施的更新方法。我们的实践和研究，就是立足社区微更新的现状，探索其优化推广的方案。</t>
  </si>
  <si>
    <t>由农村到城市：中国乡土沧桑巨变</t>
  </si>
  <si>
    <t>陈鑫浩</t>
  </si>
  <si>
    <t>本次实践活动的主题为：乡民、乡貌、乡俗。初步的研究方向是探究村落城市化发展的成因、带来的变化、带给人们在文化与生活方面的影响。在得到一手数据之后会结合我们的实践对中国农乡城镇建设规划、管理改进等方面提出我们自己的见解与思考。通过分析总结目标村落——金家林村在土地改革前后的变化，研究村落在向城市发展过程中到底要经历哪些阶段，以及城市与农村之间的微妙联系，为中国乡土改革提出我们自己的一些见解。</t>
  </si>
  <si>
    <t>倪子鋆 2016110465
李云飞 2016111154</t>
  </si>
  <si>
    <t>经费</t>
  </si>
  <si>
    <t>“马樱花开”支教回访</t>
  </si>
  <si>
    <t>代婷君</t>
  </si>
  <si>
    <t>沈芳</t>
  </si>
  <si>
    <t>“马樱花开”项目是国际工商管理学院团学联Y&amp;V志愿者部组织的云南教育扶贫项目系列活动的总称，包括“一对一”助学捐助、暑期支教、贫困家庭回访等活动。Y&amp;V已连续多年对云南姚安地区进行募捐与支教回访，与当地县团委保持着密切的联系。每年都帮助50-100多位小学生继续他们的学业，活动开展以来，在上海社会各界都产生了良好的反响。</t>
  </si>
  <si>
    <t>农村生态文明建设状况调查——以四川省泸州市高楼湾村为例</t>
  </si>
  <si>
    <t>康泸丹</t>
  </si>
  <si>
    <t>吕长虹</t>
  </si>
  <si>
    <t>“乡民•乡貌•乡俗”暑期实践活动</t>
  </si>
  <si>
    <t>刘雯</t>
  </si>
  <si>
    <t>供给侧改革背景下的东北农村创业创新模式及对策研究</t>
  </si>
  <si>
    <t>徐容慈</t>
  </si>
  <si>
    <t>陈志俊</t>
  </si>
  <si>
    <t>东北农村地区的经济发展问题是东北经济发展的重要问题，提高农村地区创新创业活力及质量迫在眉睫，本项目以东北地区农村为研究对象，以供给侧改革为视角，结合时代背景，在资料收集及文献回顾的基础上进行实地调研，对东北地区的农村进行实地走访，结合东北农村地区的实际情况，对特色产业拉动型模式、产业融合创新驱动型模式、返乡下乡能人带动型模式、创业创新园区（基地）集群型模式和龙头骨干企业带动型模式这五大模式进行扩展，提出相应的发展对策及建议，为振兴东北经济、深化农村改革提供新的视角。</t>
  </si>
  <si>
    <t>吴其锶</t>
  </si>
  <si>
    <t>沈芳</t>
  </si>
  <si>
    <t>上海市旅游公共服务体系建设绩效评价研究</t>
  </si>
  <si>
    <t>唐培</t>
  </si>
  <si>
    <t>何建民</t>
  </si>
  <si>
    <t>旅游公共服务体系建设是我国现代公共服务的重要组成部分，也是旅游业可持续发展的重要支撑。引入绩效管理思想是提高政府旅游管理水平的必然要求。近来，习总书记多次就“厕所革命”作出重要指示，一方面，反映了党和国家对旅游公共服务问题的关注；另一方面，也表明旅游公共服务领域问题犹存。本项目直面社会热点，选取上海市为调研点，以上海市旅游公共服务体系建设存在的问题为导向，在基础理论与实践需求研究的基础上，建立主客观指标相结合的上海市旅游公共服务体系建设绩效评价指标体系及标准，运用综合评价方法开展绩效评价。通过文献研究、访谈、大数据等方法的三角互证，找出主要问题并剖析成因，提出优化路径和政策建议。</t>
  </si>
  <si>
    <t xml:space="preserve"> 党员在行动：农村电商创业的实践现状、障碍和对策      </t>
  </si>
  <si>
    <t>刘德文</t>
  </si>
  <si>
    <t>高维和</t>
  </si>
  <si>
    <t>越来越通达的电商网络使得农民依托其为背景开展创业变得可能，农村电商创业已经成为创业的一股潮流掀起了创业的洪流。本项目拟对于浙江省金华市的农村电商创业现状进行调研与分析。拟通过义乌青岩刘村，武义楼王村等“淘宝村”，以及其典型的创业企业和创业者进行实地走访，收集其创业的直接资料和经验，总结其创业过程中的典型问题，进一步针对问题分析其化解之道。本项目不仅针对农村电商创业的现状进行分析、归纳和总结，为相关政府部门提供可供分析的报告；同时，也具体分析成功，与当地电子商务协会形成帮扶小组，利用自己商学知识为他们解决创业过程中的实际问题，助力农村电商创业发展。</t>
  </si>
  <si>
    <t>万家坤</t>
  </si>
  <si>
    <t>河南省信阳市位于鄂豫皖三省交界，人杰地灵，历史悠久，具有多个国家4A级旅游景区。恰逢商学院开展“家人、家乡、家国”活动，2017级世经国贸团支部决定实地走访河南省信阳市，以咨询报告的方式，了解信阳市旅游景区的发展现状，探讨旅游景区未来发展与宣传的方向，为信阳市走向省外、走向全国出一份力！</t>
  </si>
  <si>
    <r>
      <t>2</t>
    </r>
    <r>
      <rPr>
        <sz val="8"/>
        <color indexed="8"/>
        <rFont val="宋体"/>
        <family val="0"/>
      </rPr>
      <t>018-</t>
    </r>
    <r>
      <rPr>
        <sz val="8"/>
        <color indexed="8"/>
        <rFont val="宋体"/>
        <family val="0"/>
      </rPr>
      <t>SS</t>
    </r>
    <r>
      <rPr>
        <sz val="8"/>
        <color indexed="8"/>
        <rFont val="宋体"/>
        <family val="0"/>
      </rPr>
      <t>-</t>
    </r>
    <r>
      <rPr>
        <sz val="8"/>
        <color indexed="8"/>
        <rFont val="宋体"/>
        <family val="0"/>
      </rPr>
      <t>0</t>
    </r>
    <r>
      <rPr>
        <sz val="8"/>
        <color indexed="8"/>
        <rFont val="宋体"/>
        <family val="0"/>
      </rPr>
      <t>1</t>
    </r>
  </si>
  <si>
    <r>
      <t>2</t>
    </r>
    <r>
      <rPr>
        <sz val="8"/>
        <color indexed="8"/>
        <rFont val="宋体"/>
        <family val="0"/>
      </rPr>
      <t>018-</t>
    </r>
    <r>
      <rPr>
        <sz val="8"/>
        <color indexed="8"/>
        <rFont val="宋体"/>
        <family val="0"/>
      </rPr>
      <t>SS</t>
    </r>
    <r>
      <rPr>
        <sz val="8"/>
        <color indexed="8"/>
        <rFont val="宋体"/>
        <family val="0"/>
      </rPr>
      <t>-</t>
    </r>
    <r>
      <rPr>
        <sz val="8"/>
        <color indexed="8"/>
        <rFont val="宋体"/>
        <family val="0"/>
      </rPr>
      <t>02</t>
    </r>
  </si>
  <si>
    <r>
      <t>2</t>
    </r>
    <r>
      <rPr>
        <sz val="8"/>
        <color indexed="8"/>
        <rFont val="宋体"/>
        <family val="0"/>
      </rPr>
      <t>018-</t>
    </r>
    <r>
      <rPr>
        <sz val="8"/>
        <color indexed="8"/>
        <rFont val="宋体"/>
        <family val="0"/>
      </rPr>
      <t>SS</t>
    </r>
    <r>
      <rPr>
        <sz val="8"/>
        <color indexed="8"/>
        <rFont val="宋体"/>
        <family val="0"/>
      </rPr>
      <t>-</t>
    </r>
    <r>
      <rPr>
        <sz val="8"/>
        <color indexed="8"/>
        <rFont val="宋体"/>
        <family val="0"/>
      </rPr>
      <t>03</t>
    </r>
  </si>
  <si>
    <r>
      <t>2</t>
    </r>
    <r>
      <rPr>
        <sz val="8"/>
        <color indexed="8"/>
        <rFont val="宋体"/>
        <family val="0"/>
      </rPr>
      <t>018-</t>
    </r>
    <r>
      <rPr>
        <sz val="8"/>
        <color indexed="8"/>
        <rFont val="宋体"/>
        <family val="0"/>
      </rPr>
      <t>SS</t>
    </r>
    <r>
      <rPr>
        <sz val="8"/>
        <color indexed="8"/>
        <rFont val="宋体"/>
        <family val="0"/>
      </rPr>
      <t>-</t>
    </r>
    <r>
      <rPr>
        <sz val="8"/>
        <color indexed="8"/>
        <rFont val="宋体"/>
        <family val="0"/>
      </rPr>
      <t>04</t>
    </r>
  </si>
  <si>
    <r>
      <t>2</t>
    </r>
    <r>
      <rPr>
        <sz val="8"/>
        <color indexed="8"/>
        <rFont val="宋体"/>
        <family val="0"/>
      </rPr>
      <t>018-</t>
    </r>
    <r>
      <rPr>
        <sz val="8"/>
        <color indexed="8"/>
        <rFont val="宋体"/>
        <family val="0"/>
      </rPr>
      <t>SS</t>
    </r>
    <r>
      <rPr>
        <sz val="8"/>
        <color indexed="8"/>
        <rFont val="宋体"/>
        <family val="0"/>
      </rPr>
      <t>-</t>
    </r>
    <r>
      <rPr>
        <sz val="8"/>
        <color indexed="8"/>
        <rFont val="宋体"/>
        <family val="0"/>
      </rPr>
      <t>05</t>
    </r>
  </si>
  <si>
    <t>朱卫君 2017211264
周钰涵 2017211225
郑  丽 2017211349
李景明 2017211227
王靖棉 2017211266
韩嘉源 2017211342
周春阳 2017211263
刘温馨 2017211226
顾冰玉 2017211353
于  露 2017211351</t>
  </si>
  <si>
    <t>徐容慈 2017211265
谢韵典 2017211262
倪梦媛 2017211341
曾  理 2017211339</t>
  </si>
  <si>
    <t>陈  婷 2017211254
李俞霖 2017211305</t>
  </si>
  <si>
    <t>李超然 2017310164
邓凯文 2017310073
张景谷 2017310120
刘  颖 2017211345
查  君 2017310109</t>
  </si>
  <si>
    <r>
      <t>2018-B</t>
    </r>
    <r>
      <rPr>
        <sz val="8"/>
        <color indexed="8"/>
        <rFont val="宋体"/>
        <family val="0"/>
      </rPr>
      <t>S</t>
    </r>
    <r>
      <rPr>
        <sz val="8"/>
        <color indexed="8"/>
        <rFont val="宋体"/>
        <family val="0"/>
      </rPr>
      <t>-</t>
    </r>
    <r>
      <rPr>
        <sz val="8"/>
        <color indexed="8"/>
        <rFont val="宋体"/>
        <family val="0"/>
      </rPr>
      <t>02</t>
    </r>
  </si>
  <si>
    <r>
      <t>2018-BS</t>
    </r>
    <r>
      <rPr>
        <sz val="8"/>
        <color indexed="8"/>
        <rFont val="宋体"/>
        <family val="0"/>
      </rPr>
      <t>-</t>
    </r>
    <r>
      <rPr>
        <sz val="8"/>
        <color indexed="8"/>
        <rFont val="宋体"/>
        <family val="0"/>
      </rPr>
      <t>01</t>
    </r>
  </si>
  <si>
    <t>为了响应上海财经大学商学院“家人、家乡与家国——乡村振兴，城市美好，勇于奉献，在实现中国梦的生动实践中放飞青春梦想”的号召，我们支部准备开展“乡民•乡貌•乡俗”暑期实践活动。在这次暑期实践活动中，我们将与支部同志们一起，深入基层社区了解国情民情、走进博物馆了解城市规划和发展、到城郊考察一线城市的贫富差异。我们试图在暑期实践活动中，总结上海自新中国以来快速发展的原因、经验和不足。</t>
  </si>
  <si>
    <t>“人生的扣子从一开始就要扣好。”作为社会主义社会主义的建设者和接班人，青年应该始终坚持“不忘初心”，在面对学业、情感、职业选择的关键时期，更应该学会思考、正确分析，做到从容自信、坚定自励，让青春和梦想谱写出最绚烂的华章。上海，这座位于黄浦江畔被誉为“魔都”的城市，吸引无数青年前往的，究竟是华灯初上后的光怪陆离，还是林宇楼间的脚步飞梭？我们，是否属于这里？通过穿插不同上财学子在魔都的一天，勾勒出游走在魔都的青年们共同拥有的困惑、迷茫，展现当代青年不忘初心的精神风貌。</t>
  </si>
  <si>
    <r>
      <t>范林玥2017111378
吴坤展2017111602
居逸雯2017110185
何</t>
    </r>
    <r>
      <rPr>
        <sz val="8"/>
        <rFont val="宋体"/>
        <family val="0"/>
      </rPr>
      <t xml:space="preserve">  </t>
    </r>
    <r>
      <rPr>
        <sz val="8"/>
        <rFont val="宋体"/>
        <family val="0"/>
      </rPr>
      <t>龙2017110692
娜</t>
    </r>
    <r>
      <rPr>
        <sz val="8"/>
        <rFont val="宋体"/>
        <family val="0"/>
      </rPr>
      <t xml:space="preserve">  </t>
    </r>
    <r>
      <rPr>
        <sz val="8"/>
        <rFont val="宋体"/>
        <family val="0"/>
      </rPr>
      <t>瑰2016712171
孔河垠2015712134</t>
    </r>
  </si>
  <si>
    <t>范昕俏 2017310115
田思雨 2017310117
张  茜 2017310111
卢 波 20173101108</t>
  </si>
  <si>
    <t>戴金娣 2017211279
陈嘉晖 2017211270
许  彦 2017211282</t>
  </si>
  <si>
    <t>“青春•信念•梦想”我们，同属于魔都</t>
  </si>
  <si>
    <t>成员（姓名/学号）</t>
  </si>
  <si>
    <t>商学院团学联</t>
  </si>
  <si>
    <t>姚  淼 2016111538
吴光韬 2016110986</t>
  </si>
  <si>
    <t>康泸丹 2017211208
王韵雅 2017210965
龚静姝 2017212501</t>
  </si>
  <si>
    <t>“旅游+”发展战略下对云南省旅游产业的调研</t>
  </si>
  <si>
    <t>明才芬 2017110512
胡啸林 2017111673
王宇飞 2017110693</t>
  </si>
  <si>
    <t xml:space="preserve">张竞文 </t>
  </si>
  <si>
    <t>黄生亚</t>
  </si>
  <si>
    <r>
      <t>20</t>
    </r>
    <r>
      <rPr>
        <sz val="8"/>
        <color indexed="8"/>
        <rFont val="宋体"/>
        <family val="0"/>
      </rPr>
      <t xml:space="preserve">17级工商管理1班团支部 </t>
    </r>
  </si>
  <si>
    <t>随着当今经济社会的发展，城市经济发展类型越发的多元化，产业结构调整也愈加的合理化和精细化，基层城市经济的建设也更加的现代化和文娱化。本项目团队将立足于云南基层城市经济建设，对云南的部分旅游城市进行调研，该团队通过到云南旅游城的实地体察，对当地城市居民进行相关咨询以及对旅游城镇的切身体验而得出自我体悟，了解当地经济发展现状，经济发展中以第三产业为主的优势条件，存在的问题以及将来的经济发展趋势。同时也会对当地政府对旅游业的管理和采取的相关措施进行一定的了解，探索出民族地区旅游经济应如何平衡发展以实现综合效益的方法。</t>
  </si>
  <si>
    <t>关于人口回流现象的原因及其影响的研究——基于对河南省的调查研究</t>
  </si>
  <si>
    <t>在区域经济发展不平衡和中西部欠发达地区经济不断发展的背景下，人口回流现象不断显现。本项目以河南省为例研究人口回流现状，找到省内具有代表性的地区进行深入的调查研究，分析影响人口回流的因素及人口回流的利与弊。</t>
  </si>
  <si>
    <r>
      <t>20</t>
    </r>
    <r>
      <rPr>
        <sz val="8"/>
        <color indexed="8"/>
        <rFont val="宋体"/>
        <family val="0"/>
      </rPr>
      <t>17级工商管理</t>
    </r>
    <r>
      <rPr>
        <sz val="8"/>
        <color indexed="8"/>
        <rFont val="宋体"/>
        <family val="0"/>
      </rPr>
      <t>2</t>
    </r>
    <r>
      <rPr>
        <sz val="8"/>
        <color indexed="8"/>
        <rFont val="宋体"/>
        <family val="0"/>
      </rPr>
      <t xml:space="preserve">班团支部 </t>
    </r>
  </si>
  <si>
    <r>
      <t>王晨亮 2017110376
郝跃坤 2017111514
裴</t>
    </r>
    <r>
      <rPr>
        <sz val="8"/>
        <rFont val="宋体"/>
        <family val="0"/>
      </rPr>
      <t xml:space="preserve">  </t>
    </r>
    <r>
      <rPr>
        <sz val="8"/>
        <rFont val="宋体"/>
        <family val="0"/>
      </rPr>
      <t>赓 2017110063</t>
    </r>
  </si>
  <si>
    <t>绳聚你我力量，放飞爱与希望</t>
  </si>
  <si>
    <r>
      <t>20</t>
    </r>
    <r>
      <rPr>
        <sz val="8"/>
        <color indexed="8"/>
        <rFont val="宋体"/>
        <family val="0"/>
      </rPr>
      <t>17级工商管理</t>
    </r>
    <r>
      <rPr>
        <sz val="8"/>
        <color indexed="8"/>
        <rFont val="宋体"/>
        <family val="0"/>
      </rPr>
      <t>3</t>
    </r>
    <r>
      <rPr>
        <sz val="8"/>
        <color indexed="8"/>
        <rFont val="宋体"/>
        <family val="0"/>
      </rPr>
      <t xml:space="preserve">班团支部 </t>
    </r>
  </si>
  <si>
    <t>李一鸣</t>
  </si>
  <si>
    <r>
      <t xml:space="preserve">何 </t>
    </r>
    <r>
      <rPr>
        <sz val="8"/>
        <rFont val="宋体"/>
        <family val="0"/>
      </rPr>
      <t xml:space="preserve"> </t>
    </r>
    <r>
      <rPr>
        <sz val="8"/>
        <rFont val="宋体"/>
        <family val="0"/>
      </rPr>
      <t>龙 2017110692
张</t>
    </r>
    <r>
      <rPr>
        <sz val="8"/>
        <rFont val="宋体"/>
        <family val="0"/>
      </rPr>
      <t xml:space="preserve">  </t>
    </r>
    <r>
      <rPr>
        <sz val="8"/>
        <rFont val="宋体"/>
        <family val="0"/>
      </rPr>
      <t>倩 2017110567
徐</t>
    </r>
    <r>
      <rPr>
        <sz val="8"/>
        <rFont val="宋体"/>
        <family val="0"/>
      </rPr>
      <t xml:space="preserve">  </t>
    </r>
    <r>
      <rPr>
        <sz val="8"/>
        <rFont val="宋体"/>
        <family val="0"/>
      </rPr>
      <t>冰 2017110102</t>
    </r>
  </si>
  <si>
    <t>2018年第十二届世界跳绳锦标赛将在上海财经大学举办，这是世界跳绳联盟在中国大陆举办的第一场顶级赛事，届时将有全球30多个国家、地区的运动员参赛。全世界的目光将聚焦在上海，这对于企业宣传来说是一个难得的机会。与上海的繁华相比，偏远地区的跳绳运动有待发展。很多优秀的青少年因为环境和经济的限制，没有机会接受专业的指导和训练。此项目将给企业提供一个慈善公益的平台，作为回报，企业将获得相应的宣传推广的机会，所得善款将用于偏远地区跳绳运动的建设以及全国跳绳运动的推广。</t>
  </si>
  <si>
    <t>精神疆域的拓展-对上海市诸美术馆的考察记录</t>
  </si>
  <si>
    <t>宋雅歌</t>
  </si>
  <si>
    <t>通过寻访上海各处不同年代修建、不同风格的美术馆和博物馆，考察上海市民生活的艺术色彩，感受上海作为中国发达城市之一、金融中心之外所具有的独特人文魅力，体味近现代上海的兼容并包、海纳百川的城市精神，最后通过摄影集的形式来进行记录与反馈，展示上海市在文化建设方面的成功案例。</t>
  </si>
  <si>
    <r>
      <t>郁凌云 2017111002
俞</t>
    </r>
    <r>
      <rPr>
        <sz val="8"/>
        <rFont val="宋体"/>
        <family val="0"/>
      </rPr>
      <t xml:space="preserve">  </t>
    </r>
    <r>
      <rPr>
        <sz val="8"/>
        <rFont val="宋体"/>
        <family val="0"/>
      </rPr>
      <t>越 2017111001</t>
    </r>
  </si>
  <si>
    <t>其他</t>
  </si>
  <si>
    <r>
      <t>20</t>
    </r>
    <r>
      <rPr>
        <sz val="8"/>
        <color indexed="8"/>
        <rFont val="宋体"/>
        <family val="0"/>
      </rPr>
      <t xml:space="preserve">17级国际经济与贸易团支部 </t>
    </r>
  </si>
  <si>
    <t>戴元峰 2017110964
岳子杰 2017110696
王昭霏 2017111573
周心悦 2017110986</t>
  </si>
  <si>
    <t>李青汶</t>
  </si>
  <si>
    <r>
      <t>20</t>
    </r>
    <r>
      <rPr>
        <sz val="8"/>
        <color indexed="8"/>
        <rFont val="宋体"/>
        <family val="0"/>
      </rPr>
      <t xml:space="preserve">17级商务分析实验班团支部 </t>
    </r>
  </si>
  <si>
    <t>如今，交通拥堵已经成为制约中国大城市发展的一大障碍。虽然政府已经耗费大量资源对基础设施进行了改善，比如建设新道路的拓宽和建设，但是建设速度依然跟不上城市中日益增长的交通需求。因此，我们需要对道路拥堵进行预测并且采取适当的措施，以便最优化实时道路控制来避免或者解决交通拥堵的问题。本文将会给出使用社会网络分析建立的数据预测模型，来确定城市道路上的交通流量大小以及交通中的黑天鹅事件。该项目的最终结果具有重要的指导意义，可以用于改善上海乃至中国其它大型城市的道路发展和管理，对于城市的道路规划建设有重要意义。</t>
  </si>
  <si>
    <t>以上海为例——使用社会网络分析对城市交通流量进行预测</t>
  </si>
  <si>
    <t>暑期优秀校友走访</t>
  </si>
  <si>
    <t>韦书艺</t>
  </si>
  <si>
    <t>骆文佳 2017111259
朱亦文 2017110988</t>
  </si>
  <si>
    <t>本项目是在暑假期间进行社会实践活动，通过对成功的上财校友的走访，了解他们奋斗的心路历程，收获前辈们丰富的职场经验以及人生感悟。最终对于当今财大学生学习生活以及工作生活所存在的问题，结合优秀校友的回答和我们自身的理解感悟，在调查研究的基础上提出相应的对策和建议。</t>
  </si>
  <si>
    <r>
      <t>20</t>
    </r>
    <r>
      <rPr>
        <sz val="8"/>
        <color indexed="8"/>
        <rFont val="宋体"/>
        <family val="0"/>
      </rPr>
      <t>17级工商管理</t>
    </r>
    <r>
      <rPr>
        <sz val="8"/>
        <color indexed="8"/>
        <rFont val="宋体"/>
        <family val="0"/>
      </rPr>
      <t>5</t>
    </r>
    <r>
      <rPr>
        <sz val="8"/>
        <color indexed="8"/>
        <rFont val="宋体"/>
        <family val="0"/>
      </rPr>
      <t xml:space="preserve">班团支部 </t>
    </r>
  </si>
  <si>
    <t>王文斌</t>
  </si>
  <si>
    <t>蔡颖敏</t>
  </si>
  <si>
    <t>中国作为“农民大国”而非“农业大国”，“绿水青山就是金山银山”，农村生态文明建设的发展和完善是建设我国“美丽乡村”的的重中之重，是我国实现可持续发展的重要途径。此次千村调查，我们小组成员将实地走访四川省泸州市毗卢镇高楼湾村，对西部农村的生态文明建设情况进行初步分析，通过对高楼湾村的生态环境、农地和农村水土资源等环境保护领域进行实地探访，结合对高楼湾村村委会、12家农村住户、村内商家等的实地问卷调查等形式，探讨高楼湾村在建设新农村生态文明中存在的问题，为改变农村的整体风貌，营造良好的居住氛围的目标而进行社会调查。</t>
  </si>
  <si>
    <t>2018年商学院“家人•家乡•家国”主题暑期社会实践项目立项信息表</t>
  </si>
  <si>
    <t>对大庆市城市转型及相关问题的研究</t>
  </si>
  <si>
    <t>汪煜超 2017110999
王  宇 2017111324
廖柏凯 2017110633</t>
  </si>
  <si>
    <t>张明哲</t>
  </si>
  <si>
    <t>对于城市转型过程中经济、社会等方面的问题展开分析，根据相关数据与调查，了解城市现状与发展前景，结合政府政策、群众意见、时世方向等提出合理解决办法与创新方案。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</si>
</sst>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CN¥&quot;#,##0_);\(&quot;CN¥&quot;#,##0\)"/>
    <numFmt numFmtId="177" formatCode="&quot;CN¥&quot;#,##0_);[Red]\(&quot;CN¥&quot;#,##0\)"/>
    <numFmt numFmtId="178" formatCode="&quot;CN¥&quot;#,##0.00_);\(&quot;CN¥&quot;#,##0.00\)"/>
    <numFmt numFmtId="179" formatCode="&quot;CN¥&quot;#,##0.00_);[Red]\(&quot;CN¥&quot;#,##0.00\)"/>
    <numFmt numFmtId="180" formatCode="_(&quot;CN¥&quot;* #,##0_);_(&quot;CN¥&quot;* \(#,##0\);_(&quot;CN¥&quot;* &quot;-&quot;_);_(@_)"/>
    <numFmt numFmtId="181" formatCode="_(* #,##0_);_(* \(#,##0\);_(* &quot;-&quot;_);_(@_)"/>
    <numFmt numFmtId="182" formatCode="_(&quot;CN¥&quot;* #,##0.00_);_(&quot;CN¥&quot;* \(#,##0.00\);_(&quot;CN¥&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57">
    <font>
      <sz val="11"/>
      <color theme="1"/>
      <name val="Calibri"/>
      <family val="0"/>
    </font>
    <font>
      <sz val="11"/>
      <color indexed="8"/>
      <name val="等线"/>
      <family val="0"/>
    </font>
    <font>
      <sz val="9"/>
      <name val="等线"/>
      <family val="0"/>
    </font>
    <font>
      <sz val="10"/>
      <name val="Arial"/>
      <family val="2"/>
    </font>
    <font>
      <sz val="8"/>
      <name val="宋体"/>
      <family val="0"/>
    </font>
    <font>
      <b/>
      <sz val="8"/>
      <name val="宋体"/>
      <family val="0"/>
    </font>
    <font>
      <sz val="8"/>
      <color indexed="8"/>
      <name val="宋体"/>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8"/>
      <color indexed="8"/>
      <name val="等线"/>
      <family val="0"/>
    </font>
    <font>
      <sz val="8"/>
      <color indexed="8"/>
      <name val="等线"/>
      <family val="0"/>
    </font>
    <font>
      <b/>
      <sz val="8"/>
      <color indexed="8"/>
      <name val="宋体"/>
      <family val="0"/>
    </font>
    <font>
      <sz val="6"/>
      <color indexed="8"/>
      <name val="宋体"/>
      <family val="0"/>
    </font>
    <font>
      <b/>
      <sz val="11"/>
      <color indexed="8"/>
      <name val="宋体"/>
      <family val="0"/>
    </font>
    <font>
      <sz val="9"/>
      <name val="Microsoft YaHei UI"/>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宋体"/>
      <family val="0"/>
    </font>
    <font>
      <b/>
      <sz val="8"/>
      <color theme="1"/>
      <name val="Calibri"/>
      <family val="0"/>
    </font>
    <font>
      <sz val="8"/>
      <color theme="1"/>
      <name val="Calibri"/>
      <family val="0"/>
    </font>
    <font>
      <b/>
      <sz val="8"/>
      <color theme="1"/>
      <name val="宋体"/>
      <family val="0"/>
    </font>
    <font>
      <sz val="8"/>
      <color rgb="FF000000"/>
      <name val="宋体"/>
      <family val="0"/>
    </font>
    <font>
      <sz val="6"/>
      <color theme="1"/>
      <name val="宋体"/>
      <family val="0"/>
    </font>
    <font>
      <sz val="6"/>
      <color rgb="FF000000"/>
      <name val="宋体"/>
      <family val="0"/>
    </font>
    <font>
      <b/>
      <sz val="11"/>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36">
    <xf numFmtId="0" fontId="0" fillId="0" borderId="0" xfId="0" applyFont="1" applyAlignment="1">
      <alignment/>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0" xfId="0" applyFont="1" applyAlignment="1">
      <alignment horizontal="center"/>
    </xf>
    <xf numFmtId="0" fontId="51" fillId="0" borderId="0" xfId="0" applyFont="1" applyAlignment="1">
      <alignment horizontal="center"/>
    </xf>
    <xf numFmtId="0" fontId="52" fillId="33" borderId="10" xfId="0" applyNumberFormat="1" applyFont="1" applyFill="1" applyBorder="1" applyAlignment="1" applyProtection="1">
      <alignment horizontal="center" vertical="center"/>
      <protection/>
    </xf>
    <xf numFmtId="0" fontId="52"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1" fillId="0" borderId="0" xfId="0" applyFont="1" applyAlignment="1">
      <alignment horizontal="center"/>
    </xf>
    <xf numFmtId="0" fontId="5" fillId="33"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lignment horizontal="center" vertical="center" wrapText="1"/>
    </xf>
    <xf numFmtId="49" fontId="51" fillId="0" borderId="0" xfId="0" applyNumberFormat="1" applyFont="1" applyAlignment="1">
      <alignment horizontal="center"/>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34" borderId="10" xfId="0" applyFont="1" applyFill="1" applyBorder="1" applyAlignment="1">
      <alignment horizontal="left" vertical="center" wrapText="1"/>
    </xf>
    <xf numFmtId="49" fontId="0" fillId="0" borderId="0" xfId="0" applyNumberFormat="1" applyFont="1" applyAlignment="1">
      <alignment/>
    </xf>
    <xf numFmtId="0" fontId="56" fillId="0" borderId="11"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115" zoomScaleSheetLayoutView="115" zoomScalePageLayoutView="0" workbookViewId="0" topLeftCell="A22">
      <selection activeCell="H27" sqref="H27"/>
    </sheetView>
  </sheetViews>
  <sheetFormatPr defaultColWidth="9.140625" defaultRowHeight="15"/>
  <cols>
    <col min="1" max="1" width="9.28125" style="0" customWidth="1"/>
    <col min="2" max="2" width="12.421875" style="0" customWidth="1"/>
    <col min="3" max="4" width="7.00390625" style="0" bestFit="1" customWidth="1"/>
    <col min="5" max="5" width="7.8515625" style="0" customWidth="1"/>
    <col min="6" max="6" width="5.57421875" style="0" bestFit="1" customWidth="1"/>
    <col min="7" max="7" width="9.00390625" style="0" customWidth="1"/>
    <col min="8" max="8" width="3.7109375" style="0" customWidth="1"/>
    <col min="9" max="9" width="14.57421875" style="0" customWidth="1"/>
    <col min="10" max="10" width="6.140625" style="0" customWidth="1"/>
    <col min="11" max="11" width="47.421875" style="0" customWidth="1"/>
    <col min="12" max="12" width="5.7109375" style="0" customWidth="1"/>
    <col min="13" max="13" width="16.140625" style="0" bestFit="1" customWidth="1"/>
    <col min="14" max="14" width="20.57421875" style="0" bestFit="1" customWidth="1"/>
    <col min="15" max="18" width="19.140625" style="0" bestFit="1" customWidth="1"/>
    <col min="19" max="19" width="20.57421875" style="0" bestFit="1" customWidth="1"/>
    <col min="20" max="24" width="19.140625" style="0" bestFit="1" customWidth="1"/>
    <col min="25" max="25" width="20.57421875" style="0" bestFit="1" customWidth="1"/>
    <col min="26" max="26" width="16.140625" style="0" bestFit="1" customWidth="1"/>
    <col min="27" max="27" width="9.7109375" style="0" bestFit="1" customWidth="1"/>
    <col min="28" max="29" width="19.140625" style="0" bestFit="1" customWidth="1"/>
    <col min="30" max="30" width="16.140625" style="0" bestFit="1" customWidth="1"/>
    <col min="31" max="31" width="14.57421875" style="0" bestFit="1" customWidth="1"/>
    <col min="32" max="32" width="16.140625" style="0" bestFit="1" customWidth="1"/>
    <col min="33" max="33" width="14.57421875" style="0" bestFit="1" customWidth="1"/>
    <col min="34" max="34" width="9.7109375" style="0" bestFit="1" customWidth="1"/>
  </cols>
  <sheetData>
    <row r="1" spans="1:12" ht="19.5" customHeight="1">
      <c r="A1" s="35" t="s">
        <v>167</v>
      </c>
      <c r="B1" s="35"/>
      <c r="C1" s="35"/>
      <c r="D1" s="35"/>
      <c r="E1" s="35"/>
      <c r="F1" s="35"/>
      <c r="G1" s="35"/>
      <c r="H1" s="35"/>
      <c r="I1" s="35"/>
      <c r="J1" s="35"/>
      <c r="K1" s="35"/>
      <c r="L1" s="35"/>
    </row>
    <row r="2" spans="1:12" s="3" customFormat="1" ht="32.25" customHeight="1">
      <c r="A2" s="5" t="s">
        <v>9</v>
      </c>
      <c r="B2" s="6" t="s">
        <v>0</v>
      </c>
      <c r="C2" s="5" t="s">
        <v>1</v>
      </c>
      <c r="D2" s="5" t="s">
        <v>5</v>
      </c>
      <c r="E2" s="6" t="s">
        <v>6</v>
      </c>
      <c r="F2" s="7" t="s">
        <v>2</v>
      </c>
      <c r="G2" s="8" t="s">
        <v>3</v>
      </c>
      <c r="H2" s="8" t="s">
        <v>8</v>
      </c>
      <c r="I2" s="24" t="s">
        <v>129</v>
      </c>
      <c r="J2" s="5" t="s">
        <v>7</v>
      </c>
      <c r="K2" s="6" t="s">
        <v>4</v>
      </c>
      <c r="L2" s="6" t="s">
        <v>86</v>
      </c>
    </row>
    <row r="3" spans="1:12" s="4" customFormat="1" ht="63">
      <c r="A3" s="15" t="s">
        <v>10</v>
      </c>
      <c r="B3" s="2" t="s">
        <v>87</v>
      </c>
      <c r="C3" s="2" t="s">
        <v>42</v>
      </c>
      <c r="D3" s="2" t="s">
        <v>49</v>
      </c>
      <c r="E3" s="27" t="s">
        <v>130</v>
      </c>
      <c r="F3" s="1" t="s">
        <v>88</v>
      </c>
      <c r="G3" s="1">
        <v>2017110480</v>
      </c>
      <c r="H3" s="1">
        <v>7</v>
      </c>
      <c r="I3" s="19" t="s">
        <v>125</v>
      </c>
      <c r="J3" s="2" t="s">
        <v>89</v>
      </c>
      <c r="K3" s="31" t="s">
        <v>90</v>
      </c>
      <c r="L3" s="15" t="str">
        <f>IF(C3="重大项目","3000",IF(C3="重点项目","2000","1000"))</f>
        <v>3000</v>
      </c>
    </row>
    <row r="4" spans="1:12" s="4" customFormat="1" ht="73.5">
      <c r="A4" s="15" t="s">
        <v>11</v>
      </c>
      <c r="B4" s="1" t="s">
        <v>43</v>
      </c>
      <c r="C4" s="2" t="s">
        <v>42</v>
      </c>
      <c r="D4" s="2" t="s">
        <v>49</v>
      </c>
      <c r="E4" s="9" t="s">
        <v>36</v>
      </c>
      <c r="F4" s="10" t="s">
        <v>44</v>
      </c>
      <c r="G4" s="1">
        <v>2015120695</v>
      </c>
      <c r="H4" s="1">
        <v>8</v>
      </c>
      <c r="I4" s="10" t="s">
        <v>48</v>
      </c>
      <c r="J4" s="9" t="s">
        <v>45</v>
      </c>
      <c r="K4" s="31" t="s">
        <v>50</v>
      </c>
      <c r="L4" s="15" t="str">
        <f aca="true" t="shared" si="0" ref="L4:L26">IF(C4="重大项目","3000",IF(C4="重点项目","2000","1000"))</f>
        <v>3000</v>
      </c>
    </row>
    <row r="5" spans="1:12" s="4" customFormat="1" ht="45">
      <c r="A5" s="15" t="s">
        <v>12</v>
      </c>
      <c r="B5" s="2" t="s">
        <v>51</v>
      </c>
      <c r="C5" s="2" t="s">
        <v>27</v>
      </c>
      <c r="D5" s="2" t="s">
        <v>53</v>
      </c>
      <c r="E5" s="2" t="s">
        <v>30</v>
      </c>
      <c r="F5" s="11" t="s">
        <v>54</v>
      </c>
      <c r="G5" s="1">
        <v>18800232883</v>
      </c>
      <c r="H5" s="1">
        <v>4</v>
      </c>
      <c r="I5" s="11" t="s">
        <v>55</v>
      </c>
      <c r="J5" s="9" t="s">
        <v>45</v>
      </c>
      <c r="K5" s="31" t="s">
        <v>52</v>
      </c>
      <c r="L5" s="15" t="str">
        <f t="shared" si="0"/>
        <v>1000</v>
      </c>
    </row>
    <row r="6" spans="1:12" s="4" customFormat="1" ht="36">
      <c r="A6" s="15" t="s">
        <v>13</v>
      </c>
      <c r="B6" s="2" t="s">
        <v>56</v>
      </c>
      <c r="C6" s="2" t="s">
        <v>27</v>
      </c>
      <c r="D6" s="2" t="s">
        <v>58</v>
      </c>
      <c r="E6" s="2" t="s">
        <v>32</v>
      </c>
      <c r="F6" s="12" t="s">
        <v>59</v>
      </c>
      <c r="G6" s="1">
        <v>2015110583</v>
      </c>
      <c r="H6" s="1">
        <v>4</v>
      </c>
      <c r="I6" s="12" t="s">
        <v>60</v>
      </c>
      <c r="J6" s="9" t="s">
        <v>45</v>
      </c>
      <c r="K6" s="31" t="s">
        <v>61</v>
      </c>
      <c r="L6" s="15" t="str">
        <f t="shared" si="0"/>
        <v>1000</v>
      </c>
    </row>
    <row r="7" spans="1:12" s="4" customFormat="1" ht="73.5">
      <c r="A7" s="15" t="s">
        <v>14</v>
      </c>
      <c r="B7" s="13" t="s">
        <v>64</v>
      </c>
      <c r="C7" s="2" t="s">
        <v>27</v>
      </c>
      <c r="D7" s="2" t="s">
        <v>58</v>
      </c>
      <c r="E7" s="2" t="s">
        <v>31</v>
      </c>
      <c r="F7" s="12" t="s">
        <v>63</v>
      </c>
      <c r="G7" s="1">
        <v>2015111955</v>
      </c>
      <c r="H7" s="1">
        <v>8</v>
      </c>
      <c r="I7" s="12" t="s">
        <v>62</v>
      </c>
      <c r="J7" s="9" t="s">
        <v>45</v>
      </c>
      <c r="K7" s="31" t="s">
        <v>65</v>
      </c>
      <c r="L7" s="15" t="str">
        <f t="shared" si="0"/>
        <v>1000</v>
      </c>
    </row>
    <row r="8" spans="1:12" s="4" customFormat="1" ht="45">
      <c r="A8" s="15" t="s">
        <v>15</v>
      </c>
      <c r="B8" s="2" t="s">
        <v>66</v>
      </c>
      <c r="C8" s="2" t="s">
        <v>27</v>
      </c>
      <c r="D8" s="2" t="s">
        <v>58</v>
      </c>
      <c r="E8" s="2" t="s">
        <v>33</v>
      </c>
      <c r="F8" s="14" t="s">
        <v>69</v>
      </c>
      <c r="G8" s="1">
        <v>2015111265</v>
      </c>
      <c r="H8" s="1">
        <v>3</v>
      </c>
      <c r="I8" s="14" t="s">
        <v>68</v>
      </c>
      <c r="J8" s="13" t="s">
        <v>45</v>
      </c>
      <c r="K8" s="31" t="s">
        <v>67</v>
      </c>
      <c r="L8" s="15" t="str">
        <f t="shared" si="0"/>
        <v>1000</v>
      </c>
    </row>
    <row r="9" spans="1:12" s="4" customFormat="1" ht="45">
      <c r="A9" s="15" t="s">
        <v>16</v>
      </c>
      <c r="B9" s="15" t="s">
        <v>70</v>
      </c>
      <c r="C9" s="2" t="s">
        <v>57</v>
      </c>
      <c r="D9" s="2" t="s">
        <v>49</v>
      </c>
      <c r="E9" s="2" t="s">
        <v>28</v>
      </c>
      <c r="F9" s="1" t="s">
        <v>71</v>
      </c>
      <c r="G9" s="1">
        <v>2015111066</v>
      </c>
      <c r="H9" s="1">
        <v>4</v>
      </c>
      <c r="I9" s="16" t="s">
        <v>72</v>
      </c>
      <c r="J9" s="13" t="s">
        <v>45</v>
      </c>
      <c r="K9" s="31" t="s">
        <v>73</v>
      </c>
      <c r="L9" s="15" t="str">
        <f t="shared" si="0"/>
        <v>2000</v>
      </c>
    </row>
    <row r="10" spans="1:12" s="4" customFormat="1" ht="42">
      <c r="A10" s="15" t="s">
        <v>17</v>
      </c>
      <c r="B10" s="2" t="s">
        <v>74</v>
      </c>
      <c r="C10" s="2" t="s">
        <v>57</v>
      </c>
      <c r="D10" s="2" t="s">
        <v>53</v>
      </c>
      <c r="E10" s="2" t="s">
        <v>29</v>
      </c>
      <c r="F10" s="1" t="s">
        <v>75</v>
      </c>
      <c r="G10" s="1">
        <v>2015111022</v>
      </c>
      <c r="H10" s="1">
        <v>5</v>
      </c>
      <c r="I10" s="17" t="s">
        <v>77</v>
      </c>
      <c r="J10" s="15" t="s">
        <v>45</v>
      </c>
      <c r="K10" s="31" t="s">
        <v>76</v>
      </c>
      <c r="L10" s="15" t="str">
        <f t="shared" si="0"/>
        <v>2000</v>
      </c>
    </row>
    <row r="11" spans="1:12" s="4" customFormat="1" ht="45">
      <c r="A11" s="15" t="s">
        <v>18</v>
      </c>
      <c r="B11" s="2" t="s">
        <v>79</v>
      </c>
      <c r="C11" s="2" t="s">
        <v>57</v>
      </c>
      <c r="D11" s="2" t="s">
        <v>53</v>
      </c>
      <c r="E11" s="2" t="s">
        <v>34</v>
      </c>
      <c r="F11" s="1" t="s">
        <v>46</v>
      </c>
      <c r="G11" s="1">
        <v>2016110794</v>
      </c>
      <c r="H11" s="1">
        <v>3</v>
      </c>
      <c r="I11" s="1" t="s">
        <v>85</v>
      </c>
      <c r="J11" s="2" t="s">
        <v>80</v>
      </c>
      <c r="K11" s="31" t="s">
        <v>81</v>
      </c>
      <c r="L11" s="15" t="str">
        <f t="shared" si="0"/>
        <v>2000</v>
      </c>
    </row>
    <row r="12" spans="1:12" s="4" customFormat="1" ht="45">
      <c r="A12" s="15" t="s">
        <v>19</v>
      </c>
      <c r="B12" s="2" t="s">
        <v>82</v>
      </c>
      <c r="C12" s="2" t="s">
        <v>27</v>
      </c>
      <c r="D12" s="2" t="s">
        <v>78</v>
      </c>
      <c r="E12" s="2" t="s">
        <v>35</v>
      </c>
      <c r="F12" s="1" t="s">
        <v>83</v>
      </c>
      <c r="G12" s="1">
        <v>2016110915</v>
      </c>
      <c r="H12" s="1">
        <v>3</v>
      </c>
      <c r="I12" s="1" t="s">
        <v>131</v>
      </c>
      <c r="J12" s="2" t="s">
        <v>80</v>
      </c>
      <c r="K12" s="31" t="s">
        <v>84</v>
      </c>
      <c r="L12" s="15" t="str">
        <f t="shared" si="0"/>
        <v>1000</v>
      </c>
    </row>
    <row r="13" spans="1:12" s="4" customFormat="1" ht="54">
      <c r="A13" s="15" t="s">
        <v>20</v>
      </c>
      <c r="B13" s="15" t="s">
        <v>133</v>
      </c>
      <c r="C13" s="15" t="s">
        <v>27</v>
      </c>
      <c r="D13" s="15" t="s">
        <v>53</v>
      </c>
      <c r="E13" s="30" t="s">
        <v>137</v>
      </c>
      <c r="F13" s="29" t="s">
        <v>135</v>
      </c>
      <c r="G13" s="1">
        <v>2017111629</v>
      </c>
      <c r="H13" s="1">
        <v>4</v>
      </c>
      <c r="I13" s="29" t="s">
        <v>134</v>
      </c>
      <c r="J13" s="30" t="s">
        <v>136</v>
      </c>
      <c r="K13" s="31" t="s">
        <v>138</v>
      </c>
      <c r="L13" s="15" t="str">
        <f t="shared" si="0"/>
        <v>1000</v>
      </c>
    </row>
    <row r="14" spans="1:12" s="4" customFormat="1" ht="42">
      <c r="A14" s="15" t="s">
        <v>21</v>
      </c>
      <c r="B14" s="30" t="s">
        <v>139</v>
      </c>
      <c r="C14" s="15" t="s">
        <v>57</v>
      </c>
      <c r="D14" s="15" t="s">
        <v>53</v>
      </c>
      <c r="E14" s="30" t="s">
        <v>141</v>
      </c>
      <c r="F14" s="1" t="s">
        <v>47</v>
      </c>
      <c r="G14" s="1">
        <v>2017111518</v>
      </c>
      <c r="H14" s="1">
        <v>4</v>
      </c>
      <c r="I14" s="29" t="s">
        <v>142</v>
      </c>
      <c r="J14" s="30" t="s">
        <v>136</v>
      </c>
      <c r="K14" s="31" t="s">
        <v>140</v>
      </c>
      <c r="L14" s="15" t="str">
        <f t="shared" si="0"/>
        <v>2000</v>
      </c>
    </row>
    <row r="15" spans="1:12" s="4" customFormat="1" ht="45">
      <c r="A15" s="15" t="s">
        <v>22</v>
      </c>
      <c r="B15" s="30" t="s">
        <v>143</v>
      </c>
      <c r="C15" s="15" t="s">
        <v>27</v>
      </c>
      <c r="D15" s="15" t="s">
        <v>49</v>
      </c>
      <c r="E15" s="30" t="s">
        <v>144</v>
      </c>
      <c r="F15" s="1" t="s">
        <v>145</v>
      </c>
      <c r="G15" s="1">
        <v>2017110495</v>
      </c>
      <c r="H15" s="1">
        <v>4</v>
      </c>
      <c r="I15" s="29" t="s">
        <v>146</v>
      </c>
      <c r="J15" s="30" t="s">
        <v>165</v>
      </c>
      <c r="K15" s="31" t="s">
        <v>147</v>
      </c>
      <c r="L15" s="15" t="str">
        <f t="shared" si="0"/>
        <v>1000</v>
      </c>
    </row>
    <row r="16" spans="1:12" s="4" customFormat="1" ht="31.5">
      <c r="A16" s="15" t="s">
        <v>23</v>
      </c>
      <c r="B16" s="30" t="s">
        <v>148</v>
      </c>
      <c r="C16" s="15" t="s">
        <v>27</v>
      </c>
      <c r="D16" s="15" t="s">
        <v>152</v>
      </c>
      <c r="E16" s="30" t="s">
        <v>153</v>
      </c>
      <c r="F16" s="1" t="s">
        <v>149</v>
      </c>
      <c r="G16" s="1">
        <v>2017110998</v>
      </c>
      <c r="H16" s="1">
        <v>3</v>
      </c>
      <c r="I16" s="29" t="s">
        <v>151</v>
      </c>
      <c r="J16" s="30" t="s">
        <v>136</v>
      </c>
      <c r="K16" s="31" t="s">
        <v>150</v>
      </c>
      <c r="L16" s="15" t="str">
        <f t="shared" si="0"/>
        <v>1000</v>
      </c>
    </row>
    <row r="17" spans="1:12" s="4" customFormat="1" ht="54">
      <c r="A17" s="15" t="s">
        <v>24</v>
      </c>
      <c r="B17" s="30" t="s">
        <v>158</v>
      </c>
      <c r="C17" s="15" t="s">
        <v>57</v>
      </c>
      <c r="D17" s="15" t="s">
        <v>53</v>
      </c>
      <c r="E17" s="30" t="s">
        <v>156</v>
      </c>
      <c r="F17" s="29" t="s">
        <v>155</v>
      </c>
      <c r="G17" s="29">
        <v>2017111913</v>
      </c>
      <c r="H17" s="1">
        <v>5</v>
      </c>
      <c r="I17" s="29" t="s">
        <v>154</v>
      </c>
      <c r="J17" s="30" t="s">
        <v>164</v>
      </c>
      <c r="K17" s="31" t="s">
        <v>157</v>
      </c>
      <c r="L17" s="15" t="str">
        <f t="shared" si="0"/>
        <v>2000</v>
      </c>
    </row>
    <row r="18" spans="1:12" s="4" customFormat="1" ht="31.5">
      <c r="A18" s="15" t="s">
        <v>25</v>
      </c>
      <c r="B18" s="30" t="s">
        <v>159</v>
      </c>
      <c r="C18" s="15" t="s">
        <v>27</v>
      </c>
      <c r="D18" s="15" t="s">
        <v>58</v>
      </c>
      <c r="E18" s="30" t="s">
        <v>163</v>
      </c>
      <c r="F18" s="1" t="s">
        <v>160</v>
      </c>
      <c r="G18" s="1">
        <v>2017110430</v>
      </c>
      <c r="H18" s="1">
        <v>3</v>
      </c>
      <c r="I18" s="29" t="s">
        <v>161</v>
      </c>
      <c r="J18" s="30" t="s">
        <v>136</v>
      </c>
      <c r="K18" s="31" t="s">
        <v>162</v>
      </c>
      <c r="L18" s="15" t="str">
        <f t="shared" si="0"/>
        <v>1000</v>
      </c>
    </row>
    <row r="19" spans="1:12" s="4" customFormat="1" ht="31.5">
      <c r="A19" s="15" t="s">
        <v>26</v>
      </c>
      <c r="B19" s="15" t="s">
        <v>168</v>
      </c>
      <c r="C19" s="15" t="s">
        <v>27</v>
      </c>
      <c r="D19" s="15" t="s">
        <v>58</v>
      </c>
      <c r="E19" s="30" t="s">
        <v>153</v>
      </c>
      <c r="F19" s="1" t="s">
        <v>170</v>
      </c>
      <c r="G19" s="1">
        <v>2017110783</v>
      </c>
      <c r="H19" s="1">
        <v>4</v>
      </c>
      <c r="I19" s="1" t="s">
        <v>169</v>
      </c>
      <c r="J19" s="30" t="s">
        <v>136</v>
      </c>
      <c r="K19" s="31" t="s">
        <v>171</v>
      </c>
      <c r="L19" s="15" t="str">
        <f t="shared" si="0"/>
        <v>1000</v>
      </c>
    </row>
    <row r="20" spans="1:12" s="4" customFormat="1" ht="54">
      <c r="A20" s="18" t="s">
        <v>112</v>
      </c>
      <c r="B20" s="20" t="s">
        <v>91</v>
      </c>
      <c r="C20" s="20" t="s">
        <v>57</v>
      </c>
      <c r="D20" s="20" t="s">
        <v>78</v>
      </c>
      <c r="E20" s="20" t="s">
        <v>37</v>
      </c>
      <c r="F20" s="19" t="s">
        <v>92</v>
      </c>
      <c r="G20" s="19">
        <v>2017211208</v>
      </c>
      <c r="H20" s="19">
        <v>3</v>
      </c>
      <c r="I20" s="28" t="s">
        <v>132</v>
      </c>
      <c r="J20" s="20" t="s">
        <v>93</v>
      </c>
      <c r="K20" s="32" t="s">
        <v>166</v>
      </c>
      <c r="L20" s="15" t="str">
        <f t="shared" si="0"/>
        <v>2000</v>
      </c>
    </row>
    <row r="21" spans="1:12" s="4" customFormat="1" ht="105">
      <c r="A21" s="18" t="s">
        <v>113</v>
      </c>
      <c r="B21" s="19" t="s">
        <v>94</v>
      </c>
      <c r="C21" s="20" t="s">
        <v>42</v>
      </c>
      <c r="D21" s="20" t="s">
        <v>78</v>
      </c>
      <c r="E21" s="20" t="s">
        <v>40</v>
      </c>
      <c r="F21" s="19" t="s">
        <v>95</v>
      </c>
      <c r="G21" s="19">
        <v>2017211275</v>
      </c>
      <c r="H21" s="19">
        <v>11</v>
      </c>
      <c r="I21" s="19" t="s">
        <v>117</v>
      </c>
      <c r="J21" s="20" t="s">
        <v>89</v>
      </c>
      <c r="K21" s="32" t="s">
        <v>123</v>
      </c>
      <c r="L21" s="15" t="str">
        <f t="shared" si="0"/>
        <v>3000</v>
      </c>
    </row>
    <row r="22" spans="1:12" s="4" customFormat="1" ht="45">
      <c r="A22" s="18" t="s">
        <v>114</v>
      </c>
      <c r="B22" s="20" t="s">
        <v>96</v>
      </c>
      <c r="C22" s="20" t="s">
        <v>27</v>
      </c>
      <c r="D22" s="20" t="s">
        <v>53</v>
      </c>
      <c r="E22" s="20" t="s">
        <v>38</v>
      </c>
      <c r="F22" s="19" t="s">
        <v>97</v>
      </c>
      <c r="G22" s="19">
        <v>15121073958</v>
      </c>
      <c r="H22" s="19">
        <v>4</v>
      </c>
      <c r="I22" s="19" t="s">
        <v>118</v>
      </c>
      <c r="J22" s="20" t="s">
        <v>98</v>
      </c>
      <c r="K22" s="32" t="s">
        <v>99</v>
      </c>
      <c r="L22" s="15" t="str">
        <f t="shared" si="0"/>
        <v>1000</v>
      </c>
    </row>
    <row r="23" spans="1:12" s="4" customFormat="1" ht="31.5">
      <c r="A23" s="18" t="s">
        <v>115</v>
      </c>
      <c r="B23" s="19" t="s">
        <v>94</v>
      </c>
      <c r="C23" s="20" t="s">
        <v>27</v>
      </c>
      <c r="D23" s="20" t="s">
        <v>78</v>
      </c>
      <c r="E23" s="20" t="s">
        <v>39</v>
      </c>
      <c r="F23" s="19" t="s">
        <v>110</v>
      </c>
      <c r="G23" s="19">
        <v>2017211271</v>
      </c>
      <c r="H23" s="19">
        <v>4</v>
      </c>
      <c r="I23" s="19" t="s">
        <v>127</v>
      </c>
      <c r="J23" s="20" t="s">
        <v>89</v>
      </c>
      <c r="K23" s="32" t="s">
        <v>111</v>
      </c>
      <c r="L23" s="15" t="str">
        <f t="shared" si="0"/>
        <v>1000</v>
      </c>
    </row>
    <row r="24" spans="1:12" s="4" customFormat="1" ht="45">
      <c r="A24" s="18" t="s">
        <v>116</v>
      </c>
      <c r="B24" s="21" t="s">
        <v>128</v>
      </c>
      <c r="C24" s="21" t="s">
        <v>27</v>
      </c>
      <c r="D24" s="21" t="s">
        <v>58</v>
      </c>
      <c r="E24" s="21" t="s">
        <v>37</v>
      </c>
      <c r="F24" s="22" t="s">
        <v>100</v>
      </c>
      <c r="G24" s="22">
        <v>18019182873</v>
      </c>
      <c r="H24" s="22">
        <v>3</v>
      </c>
      <c r="I24" s="22" t="s">
        <v>119</v>
      </c>
      <c r="J24" s="21" t="s">
        <v>101</v>
      </c>
      <c r="K24" s="33" t="s">
        <v>124</v>
      </c>
      <c r="L24" s="15" t="str">
        <f t="shared" si="0"/>
        <v>1000</v>
      </c>
    </row>
    <row r="25" spans="1:13" s="4" customFormat="1" ht="63">
      <c r="A25" s="18" t="s">
        <v>122</v>
      </c>
      <c r="B25" s="21" t="s">
        <v>102</v>
      </c>
      <c r="C25" s="21" t="s">
        <v>27</v>
      </c>
      <c r="D25" s="21" t="s">
        <v>53</v>
      </c>
      <c r="E25" s="21" t="s">
        <v>41</v>
      </c>
      <c r="F25" s="22" t="s">
        <v>103</v>
      </c>
      <c r="G25" s="22">
        <v>2017310119</v>
      </c>
      <c r="H25" s="22">
        <v>6</v>
      </c>
      <c r="I25" s="22" t="s">
        <v>120</v>
      </c>
      <c r="J25" s="21" t="s">
        <v>104</v>
      </c>
      <c r="K25" s="33" t="s">
        <v>105</v>
      </c>
      <c r="L25" s="19" t="str">
        <f t="shared" si="0"/>
        <v>1000</v>
      </c>
      <c r="M25" s="23"/>
    </row>
    <row r="26" spans="1:13" s="4" customFormat="1" ht="54">
      <c r="A26" s="18" t="s">
        <v>121</v>
      </c>
      <c r="B26" s="20" t="s">
        <v>106</v>
      </c>
      <c r="C26" s="20" t="s">
        <v>57</v>
      </c>
      <c r="D26" s="20" t="s">
        <v>53</v>
      </c>
      <c r="E26" s="20" t="s">
        <v>41</v>
      </c>
      <c r="F26" s="19" t="s">
        <v>107</v>
      </c>
      <c r="G26" s="19">
        <v>18551733911</v>
      </c>
      <c r="H26" s="19">
        <v>5</v>
      </c>
      <c r="I26" s="19" t="s">
        <v>126</v>
      </c>
      <c r="J26" s="20" t="s">
        <v>108</v>
      </c>
      <c r="K26" s="32" t="s">
        <v>109</v>
      </c>
      <c r="L26" s="25" t="str">
        <f t="shared" si="0"/>
        <v>2000</v>
      </c>
      <c r="M26" s="26"/>
    </row>
    <row r="27" spans="8:12" ht="14.25">
      <c r="H27">
        <f>SUM(H3:H26)</f>
        <v>112</v>
      </c>
      <c r="L27" s="34"/>
    </row>
    <row r="28" ht="14.25">
      <c r="L28" s="4"/>
    </row>
  </sheetData>
  <sheetProtection/>
  <autoFilter ref="A2:M27"/>
  <mergeCells count="1">
    <mergeCell ref="A1:L1"/>
  </mergeCells>
  <dataValidations count="2">
    <dataValidation type="list" allowBlank="1" showInputMessage="1" showErrorMessage="1" sqref="C3:C26">
      <formula1>"一般项目,重点项目,重大项目"</formula1>
    </dataValidation>
    <dataValidation type="list" allowBlank="1" showInputMessage="1" showErrorMessage="1" sqref="D3:D26">
      <formula1>"乡民•乡貌•乡俗,帮扶•爱心•公益,城市•经济•社会,学涯•职涯•生涯,其他"</formula1>
    </dataValidation>
  </dataValidations>
  <printOptions/>
  <pageMargins left="0.3937007874015748" right="0.3937007874015748" top="0.3937007874015748"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woai2</dc:creator>
  <cp:keywords/>
  <dc:description/>
  <cp:lastModifiedBy>xsw</cp:lastModifiedBy>
  <dcterms:created xsi:type="dcterms:W3CDTF">2015-06-05T18:19:34Z</dcterms:created>
  <dcterms:modified xsi:type="dcterms:W3CDTF">2018-06-22T09:01:00Z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